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nkPad\My Drive\FAIMA\`24-`25 Orar master\"/>
    </mc:Choice>
  </mc:AlternateContent>
  <xr:revisionPtr revIDLastSave="0" documentId="13_ncr:1_{9DE7EC18-2230-42C1-9E75-AA2C5BAD53C4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Orar IRUOI anII" sheetId="6" r:id="rId1"/>
    <sheet name="Foaie2" sheetId="2" r:id="rId2"/>
    <sheet name="Foaie3" sheetId="3" r:id="rId3"/>
  </sheets>
  <definedNames>
    <definedName name="_xlnm.Print_Area" localSheetId="0">'Orar IRUOI anII'!$A$1:$AE$33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7" i="6" l="1"/>
  <c r="AH21" i="6"/>
  <c r="AH15" i="6"/>
  <c r="AI14" i="6"/>
  <c r="AG16" i="6"/>
  <c r="AG18" i="6"/>
  <c r="AG12" i="6"/>
  <c r="AJ20" i="6"/>
  <c r="AH22" i="6"/>
  <c r="AG21" i="6"/>
  <c r="AG20" i="6"/>
</calcChain>
</file>

<file path=xl/sharedStrings.xml><?xml version="1.0" encoding="utf-8"?>
<sst xmlns="http://schemas.openxmlformats.org/spreadsheetml/2006/main" count="154" uniqueCount="93">
  <si>
    <t>Facultatea de ANTREPRENORIAT, INGINERIA ŞI MANAGEMENTUL AFACERILOR</t>
  </si>
  <si>
    <t>STUDII DE MASTER</t>
  </si>
  <si>
    <t>PROGRAMUL ACTIVITĂŢILOR</t>
  </si>
  <si>
    <t>Nr. săptămânii</t>
  </si>
  <si>
    <t>Disciplina</t>
  </si>
  <si>
    <t>PSFS</t>
  </si>
  <si>
    <t>PBC</t>
  </si>
  <si>
    <t>Codificarea disciplinelor:</t>
  </si>
  <si>
    <t>Cadre didactice:</t>
  </si>
  <si>
    <t>C - curs</t>
  </si>
  <si>
    <t>SGr - seminar (pe grupe)</t>
  </si>
  <si>
    <t>LGr - lucrări practice (pe grupe)</t>
  </si>
  <si>
    <t>PGr - proiect (pe grupe)</t>
  </si>
  <si>
    <t>C1+2</t>
  </si>
  <si>
    <t>C3+4</t>
  </si>
  <si>
    <t>C5+6</t>
  </si>
  <si>
    <t>C9+10</t>
  </si>
  <si>
    <t>C11+12</t>
  </si>
  <si>
    <t>C13+14</t>
  </si>
  <si>
    <t xml:space="preserve">RPI </t>
  </si>
  <si>
    <t xml:space="preserve">SII </t>
  </si>
  <si>
    <t xml:space="preserve">Sisteme Informatice Integrate </t>
  </si>
  <si>
    <t xml:space="preserve">PBC </t>
  </si>
  <si>
    <t xml:space="preserve">PSFS </t>
  </si>
  <si>
    <t>C7+8</t>
  </si>
  <si>
    <t xml:space="preserve"> RPI</t>
  </si>
  <si>
    <t>17.50-21.10</t>
  </si>
  <si>
    <t>Departamentul ANTREPRENORIAT și MANAGEMENT</t>
  </si>
  <si>
    <t xml:space="preserve">Proiectarea Sistemelor Furnizoare de Servicii </t>
  </si>
  <si>
    <t>Proiectarea Bazelor de Cunoştinţe la Produsele Ind.</t>
  </si>
  <si>
    <t xml:space="preserve">Reingineria Proceselor Industriale </t>
  </si>
  <si>
    <t>C1-4</t>
  </si>
  <si>
    <t>C5-8</t>
  </si>
  <si>
    <t>C9-12</t>
  </si>
  <si>
    <t xml:space="preserve">Vineri   </t>
  </si>
  <si>
    <r>
      <t xml:space="preserve">Programul de studii: </t>
    </r>
    <r>
      <rPr>
        <b/>
        <i/>
        <sz val="14"/>
        <color rgb="FFC00000"/>
        <rFont val="Times New Roman"/>
        <family val="1"/>
        <charset val="238"/>
      </rPr>
      <t>Ingineria resurselor umane în organizaţiile industriale</t>
    </r>
    <r>
      <rPr>
        <b/>
        <sz val="11"/>
        <color theme="1"/>
        <rFont val="Times New Roman"/>
        <family val="1"/>
        <charset val="238"/>
      </rPr>
      <t xml:space="preserve"> (</t>
    </r>
    <r>
      <rPr>
        <b/>
        <i/>
        <sz val="11"/>
        <color theme="1"/>
        <rFont val="Times New Roman"/>
        <family val="1"/>
      </rPr>
      <t>IRUOI</t>
    </r>
    <r>
      <rPr>
        <b/>
        <sz val="11"/>
        <color theme="1"/>
        <rFont val="Times New Roman"/>
        <family val="1"/>
        <charset val="238"/>
      </rPr>
      <t>)</t>
    </r>
  </si>
  <si>
    <t xml:space="preserve">       Data       Sala</t>
  </si>
  <si>
    <t>Interval  orar</t>
  </si>
  <si>
    <t>Joi 
BN 211</t>
  </si>
  <si>
    <t>Dr.ing. Mihai PASCADI</t>
  </si>
  <si>
    <t>SGr</t>
  </si>
  <si>
    <t xml:space="preserve">SGr </t>
  </si>
  <si>
    <t>Conf.dr.ing. Bogdan ȚIGĂNOAIA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</si>
  <si>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</si>
  <si>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</si>
  <si>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</si>
  <si>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</si>
  <si>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</si>
  <si>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</si>
  <si>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</si>
  <si>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</si>
  <si>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</si>
  <si>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</si>
  <si>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</si>
  <si>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</si>
  <si>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</si>
  <si>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</si>
  <si>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r>
      <rPr>
        <sz val="11"/>
        <color rgb="FF002060"/>
        <rFont val="Times New Roman"/>
        <family val="1"/>
      </rPr>
      <t>Anul_</t>
    </r>
    <r>
      <rPr>
        <sz val="11"/>
        <color theme="1"/>
        <rFont val="Times New Roman"/>
        <family val="1"/>
        <charset val="238"/>
      </rPr>
      <t>_</t>
    </r>
    <r>
      <rPr>
        <b/>
        <sz val="11"/>
        <color rgb="FFC00000"/>
        <rFont val="Times New Roman"/>
        <family val="1"/>
        <charset val="238"/>
      </rPr>
      <t>II</t>
    </r>
    <r>
      <rPr>
        <sz val="11"/>
        <color theme="1"/>
        <rFont val="Times New Roman"/>
        <family val="1"/>
        <charset val="238"/>
      </rPr>
      <t xml:space="preserve">__  </t>
    </r>
    <r>
      <rPr>
        <sz val="11"/>
        <color rgb="FF002060"/>
        <rFont val="Times New Roman"/>
        <family val="1"/>
      </rPr>
      <t xml:space="preserve"> semestrul</t>
    </r>
    <r>
      <rPr>
        <sz val="11"/>
        <color theme="1"/>
        <rFont val="Times New Roman"/>
        <family val="1"/>
        <charset val="238"/>
      </rPr>
      <t>__</t>
    </r>
    <r>
      <rPr>
        <sz val="11"/>
        <color rgb="FFC00000"/>
        <rFont val="Times New Roman"/>
        <family val="1"/>
        <charset val="238"/>
      </rPr>
      <t>_</t>
    </r>
    <r>
      <rPr>
        <b/>
        <sz val="11"/>
        <color rgb="FFC00000"/>
        <rFont val="Times New Roman"/>
        <family val="1"/>
        <charset val="238"/>
      </rPr>
      <t>I</t>
    </r>
    <r>
      <rPr>
        <sz val="11"/>
        <color theme="1"/>
        <rFont val="Times New Roman"/>
        <family val="1"/>
        <charset val="238"/>
      </rPr>
      <t>____</t>
    </r>
  </si>
  <si>
    <t>C</t>
  </si>
  <si>
    <t>S</t>
  </si>
  <si>
    <t>L</t>
  </si>
  <si>
    <t>P</t>
  </si>
  <si>
    <t>C13-14/2 ore</t>
  </si>
  <si>
    <t>SGr.</t>
  </si>
  <si>
    <r>
      <t>Conf.dr.ing Cătălin</t>
    </r>
    <r>
      <rPr>
        <b/>
        <sz val="11"/>
        <color rgb="FF002060"/>
        <rFont val="Arial"/>
        <family val="2"/>
      </rPr>
      <t>a</t>
    </r>
    <r>
      <rPr>
        <sz val="11"/>
        <color rgb="FF002060"/>
        <rFont val="Arial"/>
        <family val="2"/>
      </rPr>
      <t xml:space="preserve"> ALEXE</t>
    </r>
  </si>
  <si>
    <t>Sl. dr.ing Andreea BARBU</t>
  </si>
  <si>
    <t>17.00-18.40</t>
  </si>
  <si>
    <t>18.40-20.20</t>
  </si>
  <si>
    <t>20.20-21.10</t>
  </si>
  <si>
    <r>
      <t xml:space="preserve">Luni      BN </t>
    </r>
    <r>
      <rPr>
        <b/>
        <sz val="9"/>
        <color rgb="FF002060"/>
        <rFont val="Arial"/>
        <family val="2"/>
      </rPr>
      <t>212b</t>
    </r>
  </si>
  <si>
    <r>
      <t>Luni      BN 207</t>
    </r>
    <r>
      <rPr>
        <b/>
        <sz val="9"/>
        <color rgb="FF002060"/>
        <rFont val="Arial"/>
        <family val="2"/>
      </rPr>
      <t>b</t>
    </r>
  </si>
  <si>
    <t>LGr.</t>
  </si>
  <si>
    <t>PGr.</t>
  </si>
  <si>
    <t>Intocmit,</t>
  </si>
  <si>
    <t>Conf. dr.ing. Bogdan FLEACĂ</t>
  </si>
  <si>
    <r>
      <t xml:space="preserve">Anul universitar   </t>
    </r>
    <r>
      <rPr>
        <b/>
        <sz val="11"/>
        <color rgb="FF002060"/>
        <rFont val="Times New Roman"/>
        <family val="1"/>
      </rPr>
      <t xml:space="preserve">  2024 - 2025</t>
    </r>
  </si>
  <si>
    <t>30.09- 04.10</t>
  </si>
  <si>
    <t>07.10 - 11.10</t>
  </si>
  <si>
    <t>14.10 - 18.10</t>
  </si>
  <si>
    <t>21.10 - 25.10</t>
  </si>
  <si>
    <t>28.10 - 01.11</t>
  </si>
  <si>
    <t>04.11 - 08.11</t>
  </si>
  <si>
    <t>11.11 - 15.11</t>
  </si>
  <si>
    <t>18.11 - 22.11</t>
  </si>
  <si>
    <t>25.11 - 29.11</t>
  </si>
  <si>
    <t>02.12 - 06.12</t>
  </si>
  <si>
    <t>09.12 - 13.12</t>
  </si>
  <si>
    <t>16.12 - 20.12</t>
  </si>
  <si>
    <t>08.01 - 10.01</t>
  </si>
  <si>
    <t>13.01 - 21.01</t>
  </si>
  <si>
    <t>Miercuri
BN 209</t>
  </si>
  <si>
    <r>
      <rPr>
        <sz val="11"/>
        <color rgb="FF002060"/>
        <rFont val="Arial"/>
        <family val="2"/>
      </rPr>
      <t xml:space="preserve">Miercuri </t>
    </r>
    <r>
      <rPr>
        <sz val="10"/>
        <color rgb="FF002060"/>
        <rFont val="Arial"/>
        <family val="2"/>
      </rPr>
      <t xml:space="preserve">
BN 207b</t>
    </r>
  </si>
  <si>
    <t>Marti     BN 212a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</si>
</sst>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14"/>
      <color rgb="FFC00000"/>
      <name val="Times New Roman"/>
      <family val="1"/>
      <charset val="238"/>
    </font>
    <font>
      <b/>
      <sz val="11"/>
      <color rgb="FFC00000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b/>
      <i/>
      <sz val="11"/>
      <color theme="1"/>
      <name val="Times New Roman"/>
      <family val="1"/>
    </font>
    <font>
      <sz val="9"/>
      <color rgb="FF002060"/>
      <name val="Arial"/>
      <family val="2"/>
    </font>
    <font>
      <sz val="8"/>
      <name val="Calibri"/>
      <family val="2"/>
      <charset val="238"/>
      <scheme val="minor"/>
    </font>
    <font>
      <sz val="10"/>
      <color rgb="FF002060"/>
      <name val="Arial"/>
      <family val="2"/>
    </font>
    <font>
      <b/>
      <sz val="11"/>
      <color rgb="FF002060"/>
      <name val="Times New Roman"/>
      <family val="1"/>
      <charset val="238"/>
    </font>
    <font>
      <sz val="11"/>
      <color rgb="FF002060"/>
      <name val="Times New Roman"/>
      <family val="1"/>
      <charset val="238"/>
    </font>
    <font>
      <sz val="8"/>
      <color rgb="FF002060"/>
      <name val="Times New Roman"/>
      <family val="1"/>
      <charset val="238"/>
    </font>
    <font>
      <b/>
      <sz val="10"/>
      <color rgb="FF002060"/>
      <name val="Arial"/>
      <family val="2"/>
    </font>
    <font>
      <sz val="11"/>
      <color rgb="FF002060"/>
      <name val="Arial"/>
      <family val="2"/>
    </font>
    <font>
      <sz val="10"/>
      <color rgb="FF002060"/>
      <name val="Arial Narrow"/>
      <family val="2"/>
    </font>
    <font>
      <sz val="8"/>
      <color rgb="FF002060"/>
      <name val="Arial"/>
      <family val="2"/>
    </font>
    <font>
      <b/>
      <sz val="11"/>
      <color rgb="FF002060"/>
      <name val="Arial"/>
      <family val="2"/>
    </font>
    <font>
      <b/>
      <sz val="10"/>
      <color rgb="FFFF0000"/>
      <name val="Arial"/>
      <family val="2"/>
    </font>
    <font>
      <b/>
      <sz val="9"/>
      <color rgb="FF002060"/>
      <name val="Arial"/>
      <family val="2"/>
    </font>
    <font>
      <sz val="11"/>
      <color rgb="FF002060"/>
      <name val="Times New Roman"/>
      <family val="1"/>
    </font>
    <font>
      <b/>
      <sz val="11"/>
      <color rgb="FF002060"/>
      <name val="Times New Roman"/>
      <family val="1"/>
    </font>
    <font>
      <sz val="8"/>
      <color rgb="FF002060"/>
      <name val="Times New Roman"/>
      <family val="1"/>
    </font>
    <font>
      <sz val="11"/>
      <color theme="1"/>
      <name val="Times New Roman"/>
      <family val="1"/>
    </font>
    <font>
      <sz val="11"/>
      <color rgb="FF3F3F76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 diagonalDown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</borders>
  <cellStyleXfs count="2">
    <xf numFmtId="0" fontId="0" fillId="0" borderId="0"/>
    <xf numFmtId="0" fontId="28" fillId="3" borderId="13" applyNumberFormat="0" applyAlignment="0" applyProtection="0"/>
  </cellStyleXfs>
  <cellXfs count="11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vertical="top"/>
    </xf>
    <xf numFmtId="0" fontId="0" fillId="2" borderId="0" xfId="0" applyFill="1"/>
    <xf numFmtId="0" fontId="7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4" fillId="2" borderId="0" xfId="0" applyFont="1" applyFill="1" applyAlignment="1">
      <alignment horizontal="left"/>
    </xf>
    <xf numFmtId="0" fontId="16" fillId="2" borderId="0" xfId="0" applyFont="1" applyFill="1"/>
    <xf numFmtId="0" fontId="14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0" xfId="0" applyFont="1"/>
    <xf numFmtId="0" fontId="18" fillId="2" borderId="0" xfId="0" applyFont="1" applyFill="1"/>
    <xf numFmtId="0" fontId="21" fillId="2" borderId="0" xfId="0" applyFont="1" applyFill="1"/>
    <xf numFmtId="0" fontId="21" fillId="2" borderId="0" xfId="0" applyFont="1" applyFill="1" applyAlignment="1">
      <alignment horizontal="left"/>
    </xf>
    <xf numFmtId="0" fontId="20" fillId="2" borderId="0" xfId="0" applyFont="1" applyFill="1"/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8" fillId="2" borderId="0" xfId="0" applyFont="1" applyFill="1"/>
    <xf numFmtId="0" fontId="27" fillId="2" borderId="0" xfId="0" applyFont="1" applyFill="1"/>
    <xf numFmtId="0" fontId="11" fillId="0" borderId="7" xfId="0" applyFont="1" applyBorder="1" applyAlignment="1">
      <alignment horizontal="left" vertical="center" wrapText="1"/>
    </xf>
    <xf numFmtId="0" fontId="15" fillId="0" borderId="0" xfId="0" applyFont="1"/>
    <xf numFmtId="0" fontId="13" fillId="0" borderId="12" xfId="0" applyFont="1" applyBorder="1" applyAlignment="1">
      <alignment horizontal="center" vertical="center"/>
    </xf>
    <xf numFmtId="0" fontId="15" fillId="4" borderId="0" xfId="0" applyFont="1" applyFill="1"/>
    <xf numFmtId="0" fontId="26" fillId="4" borderId="0" xfId="0" applyFont="1" applyFill="1"/>
    <xf numFmtId="0" fontId="23" fillId="4" borderId="14" xfId="0" applyFont="1" applyFill="1" applyBorder="1"/>
    <xf numFmtId="0" fontId="23" fillId="4" borderId="15" xfId="0" applyFont="1" applyFill="1" applyBorder="1"/>
    <xf numFmtId="0" fontId="23" fillId="4" borderId="18" xfId="0" applyFont="1" applyFill="1" applyBorder="1" applyAlignment="1">
      <alignment horizontal="left" vertical="center" wrapText="1"/>
    </xf>
    <xf numFmtId="0" fontId="23" fillId="4" borderId="19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4" borderId="12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vertical="center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/>
    <xf numFmtId="0" fontId="20" fillId="4" borderId="0" xfId="0" applyFont="1" applyFill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2" fillId="2" borderId="12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2" fillId="2" borderId="9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13" fillId="4" borderId="11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12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9" fillId="4" borderId="16" xfId="1" applyFont="1" applyFill="1" applyBorder="1" applyAlignment="1">
      <alignment horizontal="center" vertical="center"/>
    </xf>
    <xf numFmtId="0" fontId="29" fillId="4" borderId="20" xfId="1" applyFont="1" applyFill="1" applyBorder="1" applyAlignment="1">
      <alignment vertical="center" wrapText="1"/>
    </xf>
    <xf numFmtId="0" fontId="29" fillId="4" borderId="17" xfId="1" applyFont="1" applyFill="1" applyBorder="1" applyAlignment="1">
      <alignment horizontal="center" vertical="center"/>
    </xf>
    <xf numFmtId="0" fontId="29" fillId="4" borderId="20" xfId="1" applyFont="1" applyFill="1" applyBorder="1" applyAlignment="1">
      <alignment horizontal="left" vertical="center" wrapText="1"/>
    </xf>
    <xf numFmtId="0" fontId="29" fillId="4" borderId="21" xfId="1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64068-A864-4957-9E60-E7279ADD62C6}">
  <dimension ref="A1:AJ37"/>
  <sheetViews>
    <sheetView tabSelected="1" view="pageBreakPreview" topLeftCell="A5" zoomScaleNormal="90" zoomScaleSheetLayoutView="100" workbookViewId="0">
      <selection activeCell="H20" sqref="H20:I20"/>
    </sheetView>
  </sheetViews>
  <sheetFormatPr defaultRowHeight="14.4" x14ac:dyDescent="0.3"/>
  <cols>
    <col min="1" max="1" width="9" customWidth="1"/>
    <col min="2" max="2" width="6" customWidth="1"/>
    <col min="3" max="3" width="12" customWidth="1"/>
    <col min="4" max="16" width="3.5546875" customWidth="1"/>
    <col min="17" max="17" width="3.88671875" customWidth="1"/>
    <col min="18" max="23" width="3.5546875" customWidth="1"/>
    <col min="24" max="24" width="4.6640625" customWidth="1"/>
    <col min="25" max="25" width="2.6640625" customWidth="1"/>
    <col min="26" max="26" width="3.5546875" customWidth="1"/>
    <col min="27" max="27" width="4.6640625" customWidth="1"/>
    <col min="28" max="28" width="3.5546875" customWidth="1"/>
    <col min="29" max="29" width="4.109375" customWidth="1"/>
    <col min="30" max="30" width="3.5546875" customWidth="1"/>
    <col min="31" max="31" width="5.33203125" customWidth="1"/>
    <col min="32" max="32" width="2.6640625" bestFit="1" customWidth="1"/>
    <col min="33" max="33" width="4.88671875" customWidth="1"/>
    <col min="34" max="36" width="3.21875" bestFit="1" customWidth="1"/>
  </cols>
  <sheetData>
    <row r="1" spans="1:36" x14ac:dyDescent="0.3">
      <c r="A1" s="12" t="s">
        <v>0</v>
      </c>
      <c r="B1" s="12"/>
      <c r="C1" s="12"/>
      <c r="D1" s="13"/>
      <c r="E1" s="13"/>
      <c r="F1" s="14"/>
      <c r="G1" s="14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5" t="s">
        <v>73</v>
      </c>
      <c r="X1" s="13"/>
      <c r="Y1" s="13"/>
      <c r="Z1" s="15"/>
      <c r="AA1" s="13"/>
      <c r="AB1" s="13"/>
      <c r="AC1" s="13"/>
      <c r="AD1" s="13"/>
      <c r="AE1" s="13"/>
    </row>
    <row r="2" spans="1:36" x14ac:dyDescent="0.3">
      <c r="A2" s="17" t="s">
        <v>27</v>
      </c>
      <c r="B2" s="17"/>
      <c r="C2" s="17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5" t="s">
        <v>74</v>
      </c>
      <c r="X2" s="13"/>
      <c r="Y2" s="31"/>
      <c r="Z2" s="15"/>
      <c r="AA2" s="13"/>
      <c r="AB2" s="13"/>
      <c r="AC2" s="13"/>
      <c r="AD2" s="13"/>
      <c r="AE2" s="13"/>
    </row>
    <row r="3" spans="1:36" x14ac:dyDescent="0.3">
      <c r="A3" s="12" t="s">
        <v>1</v>
      </c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2"/>
      <c r="X3" s="13"/>
      <c r="Y3" s="13"/>
      <c r="Z3" s="13"/>
      <c r="AA3" s="13"/>
      <c r="AB3" s="13"/>
      <c r="AC3" s="13"/>
      <c r="AD3" s="13"/>
      <c r="AE3" s="13"/>
    </row>
    <row r="4" spans="1:36" ht="18" x14ac:dyDescent="0.35">
      <c r="A4" s="1" t="s">
        <v>35</v>
      </c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4"/>
      <c r="X4" s="2"/>
      <c r="Y4" s="2"/>
      <c r="Z4" s="2"/>
      <c r="AA4" s="2"/>
      <c r="AB4" s="2"/>
      <c r="AC4" s="2"/>
      <c r="AD4" s="2"/>
      <c r="AE4" s="2"/>
    </row>
    <row r="5" spans="1:36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6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2" t="s">
        <v>2</v>
      </c>
      <c r="N6" s="12"/>
      <c r="O6" s="13"/>
      <c r="P6" s="13"/>
      <c r="Q6" s="13"/>
      <c r="R6" s="13"/>
      <c r="S6" s="13"/>
      <c r="T6" s="16"/>
      <c r="U6" s="16"/>
      <c r="V6" s="3"/>
      <c r="W6" s="2"/>
      <c r="X6" s="2"/>
      <c r="Y6" s="2"/>
      <c r="Z6" s="2"/>
      <c r="AA6" s="2"/>
      <c r="AB6" s="2"/>
      <c r="AC6" s="2"/>
      <c r="AD6" s="2"/>
      <c r="AE6" s="2"/>
    </row>
    <row r="7" spans="1:36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9" t="s">
        <v>57</v>
      </c>
      <c r="N7" s="2"/>
      <c r="O7" s="2"/>
      <c r="P7" s="2"/>
      <c r="Q7" s="2"/>
      <c r="R7" s="2"/>
      <c r="S7" s="2"/>
      <c r="T7" s="3"/>
      <c r="U7" s="3"/>
      <c r="V7" s="3"/>
      <c r="W7" s="2"/>
      <c r="X7" s="2"/>
      <c r="Y7" s="2"/>
      <c r="Z7" s="2"/>
      <c r="AA7" s="2"/>
      <c r="AB7" s="2"/>
      <c r="AC7" s="2"/>
      <c r="AD7" s="2"/>
      <c r="AE7" s="2"/>
    </row>
    <row r="8" spans="1:36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13" t="s">
        <v>75</v>
      </c>
      <c r="N8" s="13"/>
      <c r="O8" s="13"/>
      <c r="P8" s="31"/>
      <c r="Q8" s="33"/>
      <c r="R8" s="33"/>
      <c r="S8" s="33"/>
      <c r="T8" s="34"/>
      <c r="U8" s="3"/>
      <c r="V8" s="3"/>
      <c r="W8" s="2"/>
      <c r="X8" s="2"/>
      <c r="Y8" s="2"/>
      <c r="Z8" s="2"/>
      <c r="AA8" s="2"/>
      <c r="AB8" s="2"/>
      <c r="AC8" s="2"/>
      <c r="AD8" s="2"/>
      <c r="AE8" s="2"/>
    </row>
    <row r="9" spans="1:36" ht="7.5" customHeight="1" thickBot="1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6" s="6" customFormat="1" x14ac:dyDescent="0.25">
      <c r="A10" s="35" t="s">
        <v>3</v>
      </c>
      <c r="B10" s="36"/>
      <c r="C10" s="36"/>
      <c r="D10" s="97">
        <v>1</v>
      </c>
      <c r="E10" s="97"/>
      <c r="F10" s="97">
        <v>2</v>
      </c>
      <c r="G10" s="97"/>
      <c r="H10" s="97">
        <v>3</v>
      </c>
      <c r="I10" s="97"/>
      <c r="J10" s="97">
        <v>4</v>
      </c>
      <c r="K10" s="97"/>
      <c r="L10" s="97">
        <v>5</v>
      </c>
      <c r="M10" s="97"/>
      <c r="N10" s="97">
        <v>6</v>
      </c>
      <c r="O10" s="97"/>
      <c r="P10" s="97">
        <v>7</v>
      </c>
      <c r="Q10" s="97"/>
      <c r="R10" s="97">
        <v>8</v>
      </c>
      <c r="S10" s="97"/>
      <c r="T10" s="97">
        <v>9</v>
      </c>
      <c r="U10" s="97"/>
      <c r="V10" s="97">
        <v>10</v>
      </c>
      <c r="W10" s="97"/>
      <c r="X10" s="97">
        <v>11</v>
      </c>
      <c r="Y10" s="97"/>
      <c r="Z10" s="97">
        <v>12</v>
      </c>
      <c r="AA10" s="97"/>
      <c r="AB10" s="97">
        <v>13</v>
      </c>
      <c r="AC10" s="97"/>
      <c r="AD10" s="97">
        <v>14</v>
      </c>
      <c r="AE10" s="99"/>
    </row>
    <row r="11" spans="1:36" s="6" customFormat="1" ht="29.25" customHeight="1" thickBot="1" x14ac:dyDescent="0.3">
      <c r="A11" s="37" t="s">
        <v>36</v>
      </c>
      <c r="B11" s="38" t="s">
        <v>4</v>
      </c>
      <c r="C11" s="38" t="s">
        <v>37</v>
      </c>
      <c r="D11" s="98" t="s">
        <v>76</v>
      </c>
      <c r="E11" s="98"/>
      <c r="F11" s="98" t="s">
        <v>77</v>
      </c>
      <c r="G11" s="98"/>
      <c r="H11" s="98" t="s">
        <v>78</v>
      </c>
      <c r="I11" s="98"/>
      <c r="J11" s="98" t="s">
        <v>79</v>
      </c>
      <c r="K11" s="98"/>
      <c r="L11" s="98" t="s">
        <v>80</v>
      </c>
      <c r="M11" s="98"/>
      <c r="N11" s="98" t="s">
        <v>81</v>
      </c>
      <c r="O11" s="98"/>
      <c r="P11" s="100" t="s">
        <v>82</v>
      </c>
      <c r="Q11" s="100"/>
      <c r="R11" s="98" t="s">
        <v>83</v>
      </c>
      <c r="S11" s="98"/>
      <c r="T11" s="98" t="s">
        <v>84</v>
      </c>
      <c r="U11" s="98"/>
      <c r="V11" s="98" t="s">
        <v>85</v>
      </c>
      <c r="W11" s="98"/>
      <c r="X11" s="98" t="s">
        <v>86</v>
      </c>
      <c r="Y11" s="98"/>
      <c r="Z11" s="98" t="s">
        <v>87</v>
      </c>
      <c r="AA11" s="98"/>
      <c r="AB11" s="98" t="s">
        <v>88</v>
      </c>
      <c r="AC11" s="98"/>
      <c r="AD11" s="98" t="s">
        <v>89</v>
      </c>
      <c r="AE11" s="101"/>
      <c r="AG11" s="109" t="s">
        <v>58</v>
      </c>
      <c r="AH11" s="109" t="s">
        <v>59</v>
      </c>
      <c r="AI11" s="109" t="s">
        <v>60</v>
      </c>
      <c r="AJ11" s="109" t="s">
        <v>61</v>
      </c>
    </row>
    <row r="12" spans="1:36" s="6" customFormat="1" ht="18.600000000000001" customHeight="1" x14ac:dyDescent="0.25">
      <c r="A12" s="93" t="s">
        <v>69</v>
      </c>
      <c r="B12" s="102" t="s">
        <v>20</v>
      </c>
      <c r="C12" s="72" t="s">
        <v>26</v>
      </c>
      <c r="D12" s="96" t="s">
        <v>13</v>
      </c>
      <c r="E12" s="96"/>
      <c r="F12" s="89"/>
      <c r="G12" s="90"/>
      <c r="H12" s="96" t="s">
        <v>14</v>
      </c>
      <c r="I12" s="96"/>
      <c r="J12" s="72"/>
      <c r="K12" s="72"/>
      <c r="L12" s="96" t="s">
        <v>15</v>
      </c>
      <c r="M12" s="96"/>
      <c r="N12" s="72"/>
      <c r="O12" s="72"/>
      <c r="P12" s="96" t="s">
        <v>24</v>
      </c>
      <c r="Q12" s="96"/>
      <c r="R12" s="89"/>
      <c r="S12" s="90"/>
      <c r="T12" s="96" t="s">
        <v>16</v>
      </c>
      <c r="U12" s="96"/>
      <c r="V12" s="89"/>
      <c r="W12" s="90"/>
      <c r="X12" s="96" t="s">
        <v>17</v>
      </c>
      <c r="Y12" s="96"/>
      <c r="Z12" s="89"/>
      <c r="AA12" s="90"/>
      <c r="AB12" s="96" t="s">
        <v>18</v>
      </c>
      <c r="AC12" s="96"/>
      <c r="AD12" s="89"/>
      <c r="AE12" s="90"/>
      <c r="AF12" s="6">
        <v>4</v>
      </c>
      <c r="AG12" s="6">
        <f>COUNTIF(D12:AE12,"=*C*")*AF12</f>
        <v>28</v>
      </c>
    </row>
    <row r="13" spans="1:36" s="6" customFormat="1" ht="6.6" customHeight="1" x14ac:dyDescent="0.25">
      <c r="A13" s="94"/>
      <c r="B13" s="102"/>
      <c r="C13" s="95"/>
      <c r="D13" s="47"/>
      <c r="E13" s="47"/>
      <c r="F13" s="91"/>
      <c r="G13" s="92"/>
      <c r="H13" s="47"/>
      <c r="I13" s="47"/>
      <c r="J13" s="95"/>
      <c r="K13" s="95"/>
      <c r="L13" s="47"/>
      <c r="M13" s="47"/>
      <c r="N13" s="95"/>
      <c r="O13" s="95"/>
      <c r="P13" s="47"/>
      <c r="Q13" s="47"/>
      <c r="R13" s="91"/>
      <c r="S13" s="92"/>
      <c r="T13" s="47"/>
      <c r="U13" s="47"/>
      <c r="V13" s="91"/>
      <c r="W13" s="92"/>
      <c r="X13" s="47"/>
      <c r="Y13" s="47"/>
      <c r="Z13" s="91"/>
      <c r="AA13" s="92"/>
      <c r="AB13" s="47"/>
      <c r="AC13" s="47"/>
      <c r="AD13" s="91"/>
      <c r="AE13" s="92"/>
    </row>
    <row r="14" spans="1:36" s="6" customFormat="1" ht="23.4" x14ac:dyDescent="0.25">
      <c r="A14" s="30" t="s">
        <v>70</v>
      </c>
      <c r="B14" s="103"/>
      <c r="C14" s="39" t="s">
        <v>26</v>
      </c>
      <c r="D14" s="87"/>
      <c r="E14" s="88"/>
      <c r="F14" s="87" t="s">
        <v>71</v>
      </c>
      <c r="G14" s="88"/>
      <c r="H14" s="87"/>
      <c r="I14" s="88"/>
      <c r="J14" s="87" t="s">
        <v>71</v>
      </c>
      <c r="K14" s="88"/>
      <c r="L14" s="87"/>
      <c r="M14" s="88"/>
      <c r="N14" s="87" t="s">
        <v>71</v>
      </c>
      <c r="O14" s="88"/>
      <c r="P14" s="87"/>
      <c r="Q14" s="88"/>
      <c r="R14" s="87" t="s">
        <v>71</v>
      </c>
      <c r="S14" s="88"/>
      <c r="T14" s="87"/>
      <c r="U14" s="88"/>
      <c r="V14" s="87" t="s">
        <v>71</v>
      </c>
      <c r="W14" s="88"/>
      <c r="X14" s="87"/>
      <c r="Y14" s="88"/>
      <c r="Z14" s="87" t="s">
        <v>71</v>
      </c>
      <c r="AA14" s="88"/>
      <c r="AB14" s="20"/>
      <c r="AC14" s="20"/>
      <c r="AD14" s="87" t="s">
        <v>71</v>
      </c>
      <c r="AE14" s="88"/>
      <c r="AF14" s="9">
        <v>4</v>
      </c>
      <c r="AI14" s="6">
        <f>COUNTIF(D14:AE14,"=*L*")*AF14</f>
        <v>28</v>
      </c>
    </row>
    <row r="15" spans="1:36" s="6" customFormat="1" ht="15" customHeight="1" x14ac:dyDescent="0.25">
      <c r="A15" s="82" t="s">
        <v>92</v>
      </c>
      <c r="B15" s="84" t="s">
        <v>6</v>
      </c>
      <c r="C15" s="42" t="s">
        <v>26</v>
      </c>
      <c r="D15" s="78"/>
      <c r="E15" s="78"/>
      <c r="F15" s="78" t="s">
        <v>41</v>
      </c>
      <c r="G15" s="78"/>
      <c r="H15" s="78"/>
      <c r="I15" s="78"/>
      <c r="J15" s="78" t="s">
        <v>41</v>
      </c>
      <c r="K15" s="78"/>
      <c r="L15" s="78"/>
      <c r="M15" s="78"/>
      <c r="N15" s="78" t="s">
        <v>41</v>
      </c>
      <c r="O15" s="78"/>
      <c r="P15" s="78"/>
      <c r="Q15" s="78"/>
      <c r="R15" s="78" t="s">
        <v>41</v>
      </c>
      <c r="S15" s="78"/>
      <c r="T15" s="78"/>
      <c r="U15" s="78"/>
      <c r="V15" s="78" t="s">
        <v>41</v>
      </c>
      <c r="W15" s="78"/>
      <c r="X15" s="78"/>
      <c r="Y15" s="78"/>
      <c r="Z15" s="78" t="s">
        <v>41</v>
      </c>
      <c r="AA15" s="78"/>
      <c r="AB15" s="78"/>
      <c r="AC15" s="78"/>
      <c r="AD15" s="78" t="s">
        <v>41</v>
      </c>
      <c r="AE15" s="78"/>
      <c r="AF15" s="6">
        <v>4</v>
      </c>
      <c r="AH15" s="6">
        <f>COUNTIF(D15:AE15,"=*S*")*AF15</f>
        <v>28</v>
      </c>
    </row>
    <row r="16" spans="1:36" s="6" customFormat="1" ht="15.6" customHeight="1" x14ac:dyDescent="0.25">
      <c r="A16" s="83"/>
      <c r="B16" s="85"/>
      <c r="C16" s="42" t="s">
        <v>26</v>
      </c>
      <c r="D16" s="78" t="s">
        <v>13</v>
      </c>
      <c r="E16" s="78"/>
      <c r="F16" s="78"/>
      <c r="G16" s="78"/>
      <c r="H16" s="78" t="s">
        <v>14</v>
      </c>
      <c r="I16" s="78"/>
      <c r="J16" s="78"/>
      <c r="K16" s="78"/>
      <c r="L16" s="78" t="s">
        <v>15</v>
      </c>
      <c r="M16" s="78"/>
      <c r="N16" s="78"/>
      <c r="O16" s="78"/>
      <c r="P16" s="78" t="s">
        <v>24</v>
      </c>
      <c r="Q16" s="78"/>
      <c r="R16" s="78"/>
      <c r="S16" s="78"/>
      <c r="T16" s="43" t="s">
        <v>16</v>
      </c>
      <c r="U16" s="43"/>
      <c r="V16" s="78"/>
      <c r="W16" s="78"/>
      <c r="X16" s="43" t="s">
        <v>17</v>
      </c>
      <c r="Y16" s="43"/>
      <c r="Z16" s="78"/>
      <c r="AA16" s="78"/>
      <c r="AB16" s="43" t="s">
        <v>18</v>
      </c>
      <c r="AC16" s="43"/>
      <c r="AD16" s="78"/>
      <c r="AE16" s="78"/>
      <c r="AF16" s="6">
        <v>4</v>
      </c>
      <c r="AG16" s="6">
        <f>COUNTIF(D16:AE16,"=*C*")*AF16</f>
        <v>28</v>
      </c>
    </row>
    <row r="17" spans="1:36" s="6" customFormat="1" ht="27" x14ac:dyDescent="0.25">
      <c r="A17" s="40" t="s">
        <v>91</v>
      </c>
      <c r="B17" s="79" t="s">
        <v>25</v>
      </c>
      <c r="C17" s="32" t="s">
        <v>26</v>
      </c>
      <c r="D17" s="51" t="s">
        <v>63</v>
      </c>
      <c r="E17" s="52"/>
      <c r="F17" s="51"/>
      <c r="G17" s="52"/>
      <c r="H17" s="51" t="s">
        <v>63</v>
      </c>
      <c r="I17" s="52"/>
      <c r="J17" s="18"/>
      <c r="K17" s="19"/>
      <c r="L17" s="51" t="s">
        <v>63</v>
      </c>
      <c r="M17" s="52"/>
      <c r="N17" s="51"/>
      <c r="O17" s="52"/>
      <c r="P17" s="51" t="s">
        <v>63</v>
      </c>
      <c r="Q17" s="52"/>
      <c r="R17" s="18"/>
      <c r="S17" s="19"/>
      <c r="T17" s="51" t="s">
        <v>63</v>
      </c>
      <c r="U17" s="52"/>
      <c r="V17" s="51"/>
      <c r="W17" s="52"/>
      <c r="X17" s="53" t="s">
        <v>63</v>
      </c>
      <c r="Y17" s="54"/>
      <c r="Z17" s="18"/>
      <c r="AA17" s="19"/>
      <c r="AB17" s="53" t="s">
        <v>63</v>
      </c>
      <c r="AC17" s="54"/>
      <c r="AD17" s="55"/>
      <c r="AE17" s="56"/>
      <c r="AF17" s="27">
        <v>4</v>
      </c>
      <c r="AH17" s="6">
        <f>COUNTIF(D17:AE17,"=*S*")*AF17</f>
        <v>28</v>
      </c>
    </row>
    <row r="18" spans="1:36" s="6" customFormat="1" ht="13.8" x14ac:dyDescent="0.25">
      <c r="A18" s="76" t="s">
        <v>90</v>
      </c>
      <c r="B18" s="80"/>
      <c r="C18" s="48" t="s">
        <v>26</v>
      </c>
      <c r="D18" s="47"/>
      <c r="E18" s="47"/>
      <c r="F18" s="49" t="s">
        <v>31</v>
      </c>
      <c r="G18" s="49"/>
      <c r="H18" s="49"/>
      <c r="I18" s="49"/>
      <c r="J18" s="49" t="s">
        <v>32</v>
      </c>
      <c r="K18" s="49"/>
      <c r="L18" s="47"/>
      <c r="M18" s="47"/>
      <c r="N18" s="49" t="s">
        <v>33</v>
      </c>
      <c r="O18" s="49"/>
      <c r="P18" s="49"/>
      <c r="Q18" s="49"/>
      <c r="R18" s="105" t="s">
        <v>62</v>
      </c>
      <c r="S18" s="106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27">
        <v>4</v>
      </c>
      <c r="AG18" s="6">
        <f>COUNTIF(D18:AE18,"=*C*")*AF18</f>
        <v>16</v>
      </c>
    </row>
    <row r="19" spans="1:36" s="6" customFormat="1" ht="13.8" x14ac:dyDescent="0.25">
      <c r="A19" s="77"/>
      <c r="B19" s="81"/>
      <c r="C19" s="86"/>
      <c r="D19" s="48"/>
      <c r="E19" s="48"/>
      <c r="F19" s="50"/>
      <c r="G19" s="50"/>
      <c r="H19" s="50"/>
      <c r="I19" s="50"/>
      <c r="J19" s="50"/>
      <c r="K19" s="50"/>
      <c r="L19" s="48"/>
      <c r="M19" s="48"/>
      <c r="N19" s="50"/>
      <c r="O19" s="50"/>
      <c r="P19" s="50"/>
      <c r="Q19" s="50"/>
      <c r="R19" s="107"/>
      <c r="S19" s="10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</row>
    <row r="20" spans="1:36" s="6" customFormat="1" ht="14.4" customHeight="1" x14ac:dyDescent="0.25">
      <c r="A20" s="73" t="s">
        <v>38</v>
      </c>
      <c r="B20" s="84" t="s">
        <v>5</v>
      </c>
      <c r="C20" s="41" t="s">
        <v>66</v>
      </c>
      <c r="D20" s="57" t="s">
        <v>43</v>
      </c>
      <c r="E20" s="58"/>
      <c r="F20" s="59" t="s">
        <v>72</v>
      </c>
      <c r="G20" s="60"/>
      <c r="H20" s="57" t="s">
        <v>45</v>
      </c>
      <c r="I20" s="58"/>
      <c r="J20" s="59" t="s">
        <v>72</v>
      </c>
      <c r="K20" s="60"/>
      <c r="L20" s="57" t="s">
        <v>47</v>
      </c>
      <c r="M20" s="58"/>
      <c r="N20" s="59" t="s">
        <v>72</v>
      </c>
      <c r="O20" s="60"/>
      <c r="P20" s="57" t="s">
        <v>49</v>
      </c>
      <c r="Q20" s="58"/>
      <c r="R20" s="59" t="s">
        <v>72</v>
      </c>
      <c r="S20" s="60"/>
      <c r="T20" s="57" t="s">
        <v>51</v>
      </c>
      <c r="U20" s="58"/>
      <c r="V20" s="59" t="s">
        <v>72</v>
      </c>
      <c r="W20" s="60"/>
      <c r="X20" s="57" t="s">
        <v>53</v>
      </c>
      <c r="Y20" s="58"/>
      <c r="Z20" s="59" t="s">
        <v>72</v>
      </c>
      <c r="AA20" s="60"/>
      <c r="AB20" s="57" t="s">
        <v>55</v>
      </c>
      <c r="AC20" s="58"/>
      <c r="AD20" s="59" t="s">
        <v>72</v>
      </c>
      <c r="AE20" s="60"/>
      <c r="AF20" s="6">
        <v>2</v>
      </c>
      <c r="AG20" s="6">
        <f>COUNTIF(D20:AE20,"=*C*")*AF20</f>
        <v>14</v>
      </c>
      <c r="AJ20" s="6">
        <f>COUNTIF(D20:AE20,"=*P*")*AF20</f>
        <v>14</v>
      </c>
    </row>
    <row r="21" spans="1:36" s="6" customFormat="1" ht="14.4" customHeight="1" x14ac:dyDescent="0.25">
      <c r="A21" s="74"/>
      <c r="B21" s="104"/>
      <c r="C21" s="42" t="s">
        <v>67</v>
      </c>
      <c r="D21" s="57" t="s">
        <v>44</v>
      </c>
      <c r="E21" s="58"/>
      <c r="F21" s="57" t="s">
        <v>40</v>
      </c>
      <c r="G21" s="58"/>
      <c r="H21" s="57" t="s">
        <v>46</v>
      </c>
      <c r="I21" s="58"/>
      <c r="J21" s="57" t="s">
        <v>40</v>
      </c>
      <c r="K21" s="58"/>
      <c r="L21" s="57" t="s">
        <v>48</v>
      </c>
      <c r="M21" s="58"/>
      <c r="N21" s="57" t="s">
        <v>40</v>
      </c>
      <c r="O21" s="58"/>
      <c r="P21" s="57" t="s">
        <v>50</v>
      </c>
      <c r="Q21" s="58"/>
      <c r="R21" s="57" t="s">
        <v>40</v>
      </c>
      <c r="S21" s="58"/>
      <c r="T21" s="57" t="s">
        <v>52</v>
      </c>
      <c r="U21" s="58"/>
      <c r="V21" s="57" t="s">
        <v>40</v>
      </c>
      <c r="W21" s="58"/>
      <c r="X21" s="57" t="s">
        <v>54</v>
      </c>
      <c r="Y21" s="58"/>
      <c r="Z21" s="57" t="s">
        <v>40</v>
      </c>
      <c r="AA21" s="58"/>
      <c r="AB21" s="57" t="s">
        <v>56</v>
      </c>
      <c r="AC21" s="58"/>
      <c r="AD21" s="57" t="s">
        <v>40</v>
      </c>
      <c r="AE21" s="58"/>
      <c r="AF21" s="6">
        <v>2</v>
      </c>
      <c r="AG21" s="6">
        <f>COUNTIF(D21:AE21,"=*C*")*AF21</f>
        <v>14</v>
      </c>
      <c r="AH21" s="6">
        <f>COUNTIF(D21:AE21,"=*S*")*AF21</f>
        <v>14</v>
      </c>
    </row>
    <row r="22" spans="1:36" s="6" customFormat="1" ht="13.2" customHeight="1" x14ac:dyDescent="0.25">
      <c r="A22" s="75"/>
      <c r="B22" s="85"/>
      <c r="C22" s="41" t="s">
        <v>68</v>
      </c>
      <c r="D22" s="57" t="s">
        <v>40</v>
      </c>
      <c r="E22" s="58"/>
      <c r="F22" s="57" t="s">
        <v>40</v>
      </c>
      <c r="G22" s="58"/>
      <c r="H22" s="57" t="s">
        <v>40</v>
      </c>
      <c r="I22" s="58"/>
      <c r="J22" s="57" t="s">
        <v>40</v>
      </c>
      <c r="K22" s="58"/>
      <c r="L22" s="57" t="s">
        <v>40</v>
      </c>
      <c r="M22" s="58"/>
      <c r="N22" s="57" t="s">
        <v>40</v>
      </c>
      <c r="O22" s="58"/>
      <c r="P22" s="57" t="s">
        <v>40</v>
      </c>
      <c r="Q22" s="58"/>
      <c r="R22" s="57" t="s">
        <v>40</v>
      </c>
      <c r="S22" s="58"/>
      <c r="T22" s="57" t="s">
        <v>40</v>
      </c>
      <c r="U22" s="58"/>
      <c r="V22" s="57" t="s">
        <v>40</v>
      </c>
      <c r="W22" s="58"/>
      <c r="X22" s="57" t="s">
        <v>40</v>
      </c>
      <c r="Y22" s="58"/>
      <c r="Z22" s="57" t="s">
        <v>40</v>
      </c>
      <c r="AA22" s="58"/>
      <c r="AB22" s="57" t="s">
        <v>40</v>
      </c>
      <c r="AC22" s="58"/>
      <c r="AD22" s="57" t="s">
        <v>40</v>
      </c>
      <c r="AE22" s="58"/>
      <c r="AF22" s="6">
        <v>1</v>
      </c>
      <c r="AH22" s="6">
        <f>COUNTIF(D22:AE22,"=*S*")*AF22</f>
        <v>14</v>
      </c>
    </row>
    <row r="23" spans="1:36" s="6" customFormat="1" ht="6" customHeight="1" x14ac:dyDescent="0.25">
      <c r="A23" s="67" t="s">
        <v>34</v>
      </c>
      <c r="B23" s="70"/>
      <c r="C23" s="70"/>
      <c r="D23" s="61"/>
      <c r="E23" s="62"/>
      <c r="F23" s="61"/>
      <c r="G23" s="62"/>
      <c r="H23" s="61"/>
      <c r="I23" s="62"/>
      <c r="J23" s="61"/>
      <c r="K23" s="62"/>
      <c r="L23" s="61"/>
      <c r="M23" s="62"/>
      <c r="N23" s="61"/>
      <c r="O23" s="62"/>
      <c r="P23" s="61"/>
      <c r="Q23" s="62"/>
      <c r="R23" s="61"/>
      <c r="S23" s="62"/>
      <c r="T23" s="61"/>
      <c r="U23" s="62"/>
      <c r="V23" s="61"/>
      <c r="W23" s="62"/>
      <c r="X23" s="61"/>
      <c r="Y23" s="62"/>
      <c r="Z23" s="61"/>
      <c r="AA23" s="62"/>
      <c r="AB23" s="61"/>
      <c r="AC23" s="62"/>
      <c r="AD23" s="61"/>
      <c r="AE23" s="62"/>
    </row>
    <row r="24" spans="1:36" s="6" customFormat="1" ht="6.6" customHeight="1" x14ac:dyDescent="0.25">
      <c r="A24" s="68"/>
      <c r="B24" s="71"/>
      <c r="C24" s="71"/>
      <c r="D24" s="63"/>
      <c r="E24" s="64"/>
      <c r="F24" s="63"/>
      <c r="G24" s="64"/>
      <c r="H24" s="63"/>
      <c r="I24" s="64"/>
      <c r="J24" s="63"/>
      <c r="K24" s="64"/>
      <c r="L24" s="63"/>
      <c r="M24" s="64"/>
      <c r="N24" s="63"/>
      <c r="O24" s="64"/>
      <c r="P24" s="63"/>
      <c r="Q24" s="64"/>
      <c r="R24" s="63"/>
      <c r="S24" s="64"/>
      <c r="T24" s="63"/>
      <c r="U24" s="64"/>
      <c r="V24" s="63"/>
      <c r="W24" s="64"/>
      <c r="X24" s="63"/>
      <c r="Y24" s="64"/>
      <c r="Z24" s="63"/>
      <c r="AA24" s="64"/>
      <c r="AB24" s="63"/>
      <c r="AC24" s="64"/>
      <c r="AD24" s="63"/>
      <c r="AE24" s="64"/>
    </row>
    <row r="25" spans="1:36" s="6" customFormat="1" ht="3" customHeight="1" x14ac:dyDescent="0.25">
      <c r="A25" s="69"/>
      <c r="B25" s="72"/>
      <c r="C25" s="72"/>
      <c r="D25" s="65"/>
      <c r="E25" s="66"/>
      <c r="F25" s="65"/>
      <c r="G25" s="66"/>
      <c r="H25" s="65"/>
      <c r="I25" s="66"/>
      <c r="J25" s="65"/>
      <c r="K25" s="66"/>
      <c r="L25" s="65"/>
      <c r="M25" s="66"/>
      <c r="N25" s="65"/>
      <c r="O25" s="66"/>
      <c r="P25" s="65"/>
      <c r="Q25" s="66"/>
      <c r="R25" s="65"/>
      <c r="S25" s="66"/>
      <c r="T25" s="65"/>
      <c r="U25" s="66"/>
      <c r="V25" s="65"/>
      <c r="W25" s="66"/>
      <c r="X25" s="65"/>
      <c r="Y25" s="66"/>
      <c r="Z25" s="65"/>
      <c r="AA25" s="66"/>
      <c r="AB25" s="65"/>
      <c r="AC25" s="66"/>
      <c r="AD25" s="65"/>
      <c r="AE25" s="66"/>
    </row>
    <row r="26" spans="1:36" s="6" customFormat="1" ht="8.25" customHeight="1" x14ac:dyDescent="0.25">
      <c r="A26" s="21"/>
      <c r="B26" s="21"/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</row>
    <row r="27" spans="1:36" s="6" customFormat="1" ht="13.8" x14ac:dyDescent="0.25">
      <c r="A27" s="22"/>
      <c r="B27" s="22"/>
      <c r="C27" s="21"/>
      <c r="D27" s="21"/>
      <c r="E27" s="21"/>
      <c r="F27" s="23" t="s">
        <v>7</v>
      </c>
      <c r="G27" s="21"/>
      <c r="H27" s="22"/>
      <c r="I27" s="21"/>
      <c r="J27" s="21"/>
      <c r="K27" s="21"/>
      <c r="L27" s="21"/>
      <c r="M27" s="21"/>
      <c r="N27" s="21"/>
      <c r="S27" s="21"/>
      <c r="T27" s="21"/>
      <c r="U27" s="21"/>
      <c r="V27" s="24"/>
      <c r="W27" s="22" t="s">
        <v>8</v>
      </c>
      <c r="X27" s="21"/>
      <c r="Y27" s="21"/>
      <c r="Z27" s="21"/>
      <c r="AA27" s="21"/>
      <c r="AB27" s="21"/>
      <c r="AC27" s="21"/>
      <c r="AD27" s="21"/>
      <c r="AE27" s="21"/>
      <c r="AF27" s="7"/>
    </row>
    <row r="28" spans="1:36" s="6" customFormat="1" ht="13.8" x14ac:dyDescent="0.25">
      <c r="A28" s="21"/>
      <c r="B28" s="22"/>
      <c r="C28" s="22"/>
      <c r="D28" s="21"/>
      <c r="E28" s="21"/>
      <c r="F28" s="21"/>
      <c r="G28" s="22"/>
      <c r="H28" s="22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2"/>
      <c r="T28" s="21"/>
      <c r="U28" s="21"/>
      <c r="V28" s="24"/>
      <c r="W28" s="22"/>
      <c r="X28" s="21"/>
      <c r="Y28" s="21"/>
      <c r="Z28" s="21"/>
      <c r="AA28" s="21"/>
      <c r="AB28" s="21"/>
      <c r="AC28" s="21"/>
      <c r="AD28" s="21"/>
      <c r="AE28" s="21"/>
      <c r="AG28" s="8" t="s">
        <v>58</v>
      </c>
      <c r="AH28" s="9" t="s">
        <v>59</v>
      </c>
      <c r="AI28" s="9" t="s">
        <v>60</v>
      </c>
      <c r="AJ28" s="9" t="s">
        <v>61</v>
      </c>
    </row>
    <row r="29" spans="1:36" s="6" customFormat="1" ht="13.8" x14ac:dyDescent="0.25">
      <c r="A29" s="21" t="s">
        <v>9</v>
      </c>
      <c r="B29" s="25"/>
      <c r="C29" s="25"/>
      <c r="D29" s="25"/>
      <c r="E29" s="25"/>
      <c r="F29" s="44" t="s">
        <v>19</v>
      </c>
      <c r="G29" s="44"/>
      <c r="H29" s="44" t="s">
        <v>30</v>
      </c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5"/>
      <c r="U29" s="45"/>
      <c r="V29" s="45"/>
      <c r="W29" s="44" t="s">
        <v>39</v>
      </c>
      <c r="X29" s="44"/>
      <c r="Y29" s="46"/>
      <c r="Z29" s="44"/>
      <c r="AA29" s="44"/>
      <c r="AB29" s="44"/>
      <c r="AC29" s="44"/>
      <c r="AD29" s="45"/>
      <c r="AE29" s="45"/>
      <c r="AG29" s="8">
        <v>1</v>
      </c>
      <c r="AH29" s="9">
        <v>2</v>
      </c>
      <c r="AI29" s="9"/>
      <c r="AJ29" s="9"/>
    </row>
    <row r="30" spans="1:36" s="6" customFormat="1" ht="13.8" x14ac:dyDescent="0.25">
      <c r="A30" s="21" t="s">
        <v>10</v>
      </c>
      <c r="B30" s="24"/>
      <c r="C30" s="24"/>
      <c r="D30" s="24"/>
      <c r="E30" s="24"/>
      <c r="F30" s="25" t="s">
        <v>20</v>
      </c>
      <c r="G30" s="25"/>
      <c r="H30" s="25" t="s">
        <v>21</v>
      </c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1"/>
      <c r="U30" s="21"/>
      <c r="V30" s="21"/>
      <c r="W30" s="25" t="s">
        <v>42</v>
      </c>
      <c r="X30" s="25"/>
      <c r="Y30" s="26"/>
      <c r="Z30" s="25"/>
      <c r="AA30" s="25"/>
      <c r="AB30" s="25"/>
      <c r="AC30" s="25"/>
      <c r="AD30" s="21"/>
      <c r="AE30" s="21"/>
      <c r="AG30" s="8">
        <v>2</v>
      </c>
      <c r="AH30" s="9"/>
      <c r="AI30" s="9">
        <v>2</v>
      </c>
      <c r="AJ30" s="9"/>
    </row>
    <row r="31" spans="1:36" s="6" customFormat="1" ht="15" customHeight="1" x14ac:dyDescent="0.25">
      <c r="A31" s="21" t="s">
        <v>11</v>
      </c>
      <c r="B31" s="21"/>
      <c r="C31" s="21"/>
      <c r="D31" s="21"/>
      <c r="E31" s="21"/>
      <c r="F31" s="44" t="s">
        <v>22</v>
      </c>
      <c r="G31" s="44"/>
      <c r="H31" s="44" t="s">
        <v>29</v>
      </c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5"/>
      <c r="U31" s="45"/>
      <c r="V31" s="45"/>
      <c r="W31" s="44" t="s">
        <v>64</v>
      </c>
      <c r="X31" s="44"/>
      <c r="Y31" s="46"/>
      <c r="Z31" s="44"/>
      <c r="AA31" s="44"/>
      <c r="AB31" s="44"/>
      <c r="AC31" s="44"/>
      <c r="AD31" s="45"/>
      <c r="AE31" s="45"/>
      <c r="AG31" s="8">
        <v>2</v>
      </c>
      <c r="AH31" s="9">
        <v>2</v>
      </c>
      <c r="AI31" s="9"/>
      <c r="AJ31" s="9"/>
    </row>
    <row r="32" spans="1:36" x14ac:dyDescent="0.3">
      <c r="A32" s="21" t="s">
        <v>12</v>
      </c>
      <c r="B32" s="21"/>
      <c r="C32" s="21"/>
      <c r="D32" s="21"/>
      <c r="E32" s="21"/>
      <c r="F32" s="25" t="s">
        <v>23</v>
      </c>
      <c r="G32" s="25"/>
      <c r="H32" s="25" t="s">
        <v>28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1"/>
      <c r="U32" s="21"/>
      <c r="V32" s="21"/>
      <c r="W32" s="25" t="s">
        <v>65</v>
      </c>
      <c r="X32" s="10"/>
      <c r="Y32" s="11"/>
      <c r="Z32" s="10"/>
      <c r="AA32" s="10"/>
      <c r="AB32" s="10"/>
      <c r="AC32" s="10"/>
      <c r="AD32" s="21"/>
      <c r="AE32" s="21"/>
      <c r="AG32" s="9">
        <v>2</v>
      </c>
      <c r="AH32" s="9">
        <v>2</v>
      </c>
      <c r="AI32" s="9"/>
      <c r="AJ32" s="9">
        <v>1</v>
      </c>
    </row>
    <row r="33" spans="1:32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28"/>
      <c r="X33" s="28"/>
      <c r="Y33" s="28"/>
      <c r="Z33" s="28"/>
      <c r="AA33" s="28"/>
      <c r="AB33" s="28"/>
      <c r="AC33" s="28"/>
      <c r="AD33" s="7"/>
      <c r="AE33" s="7"/>
      <c r="AF33" s="5"/>
    </row>
    <row r="34" spans="1:32" x14ac:dyDescent="0.3">
      <c r="A34" s="5"/>
      <c r="B34" s="2"/>
      <c r="C34" s="2"/>
      <c r="D34" s="2"/>
      <c r="E34" s="2"/>
      <c r="F34" s="2"/>
      <c r="G34" s="2"/>
      <c r="H34" s="2"/>
      <c r="I34" s="2"/>
      <c r="J34" s="3"/>
      <c r="K34" s="3"/>
      <c r="L34" s="3"/>
      <c r="M34" s="3"/>
      <c r="N34" s="3"/>
      <c r="O34" s="3"/>
      <c r="P34" s="3"/>
      <c r="Q34" s="3"/>
      <c r="R34" s="2"/>
      <c r="S34" s="2"/>
      <c r="T34" s="2"/>
      <c r="U34" s="2"/>
      <c r="V34" s="2"/>
      <c r="W34" s="2"/>
      <c r="X34" s="3"/>
      <c r="Y34" s="2"/>
      <c r="Z34" s="2"/>
      <c r="AA34" s="2"/>
      <c r="AB34" s="2"/>
      <c r="AC34" s="2"/>
      <c r="AD34" s="2"/>
      <c r="AE34" s="2"/>
      <c r="AF34" s="5"/>
    </row>
    <row r="35" spans="1:32" x14ac:dyDescent="0.3">
      <c r="A35" s="5"/>
      <c r="B35" s="2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7"/>
    </row>
    <row r="36" spans="1:32" x14ac:dyDescent="0.3">
      <c r="A36" s="5"/>
      <c r="G36" s="2"/>
      <c r="H36" s="2"/>
      <c r="I36" s="2"/>
      <c r="J36" s="3"/>
      <c r="K36" s="3"/>
      <c r="L36" s="3"/>
      <c r="M36" s="3"/>
      <c r="N36" s="3"/>
      <c r="O36" s="3"/>
      <c r="P36" s="3"/>
      <c r="Q36" s="3"/>
      <c r="R36" s="2"/>
      <c r="S36" s="2"/>
      <c r="T36" s="2"/>
      <c r="U36" s="2"/>
      <c r="V36" s="2"/>
      <c r="W36" s="2"/>
      <c r="X36" s="3"/>
      <c r="Y36" s="3"/>
      <c r="Z36" s="2"/>
      <c r="AA36" s="2"/>
      <c r="AB36" s="2"/>
      <c r="AC36" s="2"/>
      <c r="AD36" s="2"/>
      <c r="AE36" s="2"/>
    </row>
    <row r="37" spans="1:32" x14ac:dyDescent="0.3">
      <c r="A37" s="5"/>
    </row>
  </sheetData>
  <mergeCells count="174">
    <mergeCell ref="AD11:AE11"/>
    <mergeCell ref="V11:W11"/>
    <mergeCell ref="X11:Y11"/>
    <mergeCell ref="Z11:AA11"/>
    <mergeCell ref="B12:B14"/>
    <mergeCell ref="N20:O20"/>
    <mergeCell ref="AD20:AE20"/>
    <mergeCell ref="B20:B22"/>
    <mergeCell ref="R18:S19"/>
    <mergeCell ref="T20:U20"/>
    <mergeCell ref="AD21:AE21"/>
    <mergeCell ref="V21:W21"/>
    <mergeCell ref="Z21:AA21"/>
    <mergeCell ref="T21:U21"/>
    <mergeCell ref="X14:Y14"/>
    <mergeCell ref="T12:U13"/>
    <mergeCell ref="X12:Y13"/>
    <mergeCell ref="T14:U14"/>
    <mergeCell ref="V12:W13"/>
    <mergeCell ref="AB12:AC13"/>
    <mergeCell ref="AD14:AE14"/>
    <mergeCell ref="AD12:AE13"/>
    <mergeCell ref="V16:W16"/>
    <mergeCell ref="Z16:AA16"/>
    <mergeCell ref="T10:U10"/>
    <mergeCell ref="V10:W10"/>
    <mergeCell ref="R11:S11"/>
    <mergeCell ref="AB10:AC10"/>
    <mergeCell ref="AD10:AE10"/>
    <mergeCell ref="X10:Y10"/>
    <mergeCell ref="Z10:AA10"/>
    <mergeCell ref="D10:E10"/>
    <mergeCell ref="F10:G10"/>
    <mergeCell ref="H10:I10"/>
    <mergeCell ref="J10:K10"/>
    <mergeCell ref="L10:M10"/>
    <mergeCell ref="AB11:AC11"/>
    <mergeCell ref="J11:K11"/>
    <mergeCell ref="L11:M11"/>
    <mergeCell ref="N11:O11"/>
    <mergeCell ref="P11:Q11"/>
    <mergeCell ref="P10:Q10"/>
    <mergeCell ref="R10:S10"/>
    <mergeCell ref="N10:O10"/>
    <mergeCell ref="D11:E11"/>
    <mergeCell ref="F11:G11"/>
    <mergeCell ref="H11:I11"/>
    <mergeCell ref="T11:U11"/>
    <mergeCell ref="A12:A13"/>
    <mergeCell ref="C12:C13"/>
    <mergeCell ref="D12:E13"/>
    <mergeCell ref="F12:G13"/>
    <mergeCell ref="H12:I13"/>
    <mergeCell ref="P14:Q14"/>
    <mergeCell ref="R14:S14"/>
    <mergeCell ref="N14:O14"/>
    <mergeCell ref="J14:K14"/>
    <mergeCell ref="P12:Q13"/>
    <mergeCell ref="N12:O13"/>
    <mergeCell ref="D14:E14"/>
    <mergeCell ref="F14:G14"/>
    <mergeCell ref="H14:I14"/>
    <mergeCell ref="L14:M14"/>
    <mergeCell ref="J12:K13"/>
    <mergeCell ref="L12:M13"/>
    <mergeCell ref="R12:S13"/>
    <mergeCell ref="Z12:AA13"/>
    <mergeCell ref="P16:Q16"/>
    <mergeCell ref="Z15:AA15"/>
    <mergeCell ref="AB15:AC15"/>
    <mergeCell ref="AD15:AE15"/>
    <mergeCell ref="T15:U15"/>
    <mergeCell ref="V15:W15"/>
    <mergeCell ref="R15:S15"/>
    <mergeCell ref="R16:S16"/>
    <mergeCell ref="H22:I22"/>
    <mergeCell ref="L22:M22"/>
    <mergeCell ref="P22:Q22"/>
    <mergeCell ref="P20:Q20"/>
    <mergeCell ref="H21:I21"/>
    <mergeCell ref="AD16:AE16"/>
    <mergeCell ref="Z14:AA14"/>
    <mergeCell ref="X15:Y15"/>
    <mergeCell ref="N16:O16"/>
    <mergeCell ref="N15:O15"/>
    <mergeCell ref="P15:Q15"/>
    <mergeCell ref="V14:W14"/>
    <mergeCell ref="A18:A19"/>
    <mergeCell ref="L16:M16"/>
    <mergeCell ref="L15:M15"/>
    <mergeCell ref="F15:G15"/>
    <mergeCell ref="H15:I15"/>
    <mergeCell ref="J15:K15"/>
    <mergeCell ref="D16:E16"/>
    <mergeCell ref="F16:G16"/>
    <mergeCell ref="H16:I16"/>
    <mergeCell ref="J16:K16"/>
    <mergeCell ref="B17:B19"/>
    <mergeCell ref="H17:I17"/>
    <mergeCell ref="A15:A16"/>
    <mergeCell ref="D17:E17"/>
    <mergeCell ref="F17:G17"/>
    <mergeCell ref="L17:M17"/>
    <mergeCell ref="B15:B16"/>
    <mergeCell ref="D15:E15"/>
    <mergeCell ref="C18:C19"/>
    <mergeCell ref="D18:E19"/>
    <mergeCell ref="F18:G19"/>
    <mergeCell ref="H18:I19"/>
    <mergeCell ref="J18:K19"/>
    <mergeCell ref="L18:M19"/>
    <mergeCell ref="A23:A25"/>
    <mergeCell ref="B23:B25"/>
    <mergeCell ref="F23:G25"/>
    <mergeCell ref="J23:K25"/>
    <mergeCell ref="N23:O25"/>
    <mergeCell ref="R23:S25"/>
    <mergeCell ref="AB20:AC20"/>
    <mergeCell ref="AB21:AC21"/>
    <mergeCell ref="J22:K22"/>
    <mergeCell ref="N22:O22"/>
    <mergeCell ref="R22:S22"/>
    <mergeCell ref="V22:W22"/>
    <mergeCell ref="Z22:AA22"/>
    <mergeCell ref="R21:S21"/>
    <mergeCell ref="A20:A22"/>
    <mergeCell ref="C23:C25"/>
    <mergeCell ref="D23:E25"/>
    <mergeCell ref="H23:I25"/>
    <mergeCell ref="L23:M25"/>
    <mergeCell ref="P23:Q25"/>
    <mergeCell ref="T23:U25"/>
    <mergeCell ref="X23:Y25"/>
    <mergeCell ref="AB23:AC25"/>
    <mergeCell ref="T22:U22"/>
    <mergeCell ref="AD22:AE22"/>
    <mergeCell ref="AB22:AC22"/>
    <mergeCell ref="Z20:AA20"/>
    <mergeCell ref="J21:K21"/>
    <mergeCell ref="N21:O21"/>
    <mergeCell ref="R20:S20"/>
    <mergeCell ref="V20:W20"/>
    <mergeCell ref="AD23:AE25"/>
    <mergeCell ref="D21:E21"/>
    <mergeCell ref="X22:Y22"/>
    <mergeCell ref="X20:Y20"/>
    <mergeCell ref="X21:Y21"/>
    <mergeCell ref="J20:K20"/>
    <mergeCell ref="V23:W25"/>
    <mergeCell ref="Z23:AA25"/>
    <mergeCell ref="L21:M21"/>
    <mergeCell ref="P21:Q21"/>
    <mergeCell ref="F22:G22"/>
    <mergeCell ref="F21:G21"/>
    <mergeCell ref="F20:G20"/>
    <mergeCell ref="D20:E20"/>
    <mergeCell ref="H20:I20"/>
    <mergeCell ref="L20:M20"/>
    <mergeCell ref="D22:E22"/>
    <mergeCell ref="X18:Y19"/>
    <mergeCell ref="T18:U19"/>
    <mergeCell ref="N18:O19"/>
    <mergeCell ref="P17:Q17"/>
    <mergeCell ref="X17:Y17"/>
    <mergeCell ref="AB17:AC17"/>
    <mergeCell ref="T17:U17"/>
    <mergeCell ref="V17:W17"/>
    <mergeCell ref="AD17:AE17"/>
    <mergeCell ref="AD18:AE19"/>
    <mergeCell ref="V18:W19"/>
    <mergeCell ref="Z18:AA19"/>
    <mergeCell ref="AB18:AC19"/>
    <mergeCell ref="N17:O17"/>
    <mergeCell ref="P18:Q19"/>
  </mergeCells>
  <phoneticPr fontId="12" type="noConversion"/>
  <printOptions horizontalCentered="1" verticalCentered="1"/>
  <pageMargins left="0" right="0" top="0" bottom="0" header="0" footer="0"/>
  <pageSetup paperSize="9" scale="9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Orar IRUOI anII</vt:lpstr>
      <vt:lpstr>Foaie2</vt:lpstr>
      <vt:lpstr>Foaie3</vt:lpstr>
      <vt:lpstr>'Orar IRUOI anII'!Print_Area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</dc:creator>
  <cp:lastModifiedBy>Bogdan Fleaca (76884)</cp:lastModifiedBy>
  <cp:lastPrinted>2017-09-19T17:04:51Z</cp:lastPrinted>
  <dcterms:created xsi:type="dcterms:W3CDTF">2014-10-01T09:36:16Z</dcterms:created>
  <dcterms:modified xsi:type="dcterms:W3CDTF">2024-09-26T12:40:57Z</dcterms:modified>
</cp:coreProperties>
</file>